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H196" l="1"/>
  <c r="F196"/>
  <c r="I196"/>
  <c r="L196"/>
  <c r="J196"/>
  <c r="G196"/>
</calcChain>
</file>

<file path=xl/sharedStrings.xml><?xml version="1.0" encoding="utf-8"?>
<sst xmlns="http://schemas.openxmlformats.org/spreadsheetml/2006/main" count="266" uniqueCount="85">
  <si>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</si>
  <si>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</si>
  <si>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</si>
  <si>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</si>
  <si>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</si>
  <si>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</si>
  <si>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</si>
  <si>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</si>
  <si>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</si>
  <si>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</si>
  <si>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</si>
  <si>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</si>
  <si>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</si>
  <si>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</si>
  <si>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</si>
  <si>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</si>
  <si>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</si>
  <si>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</si>
  <si>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</si>
  <si>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</si>
  <si>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</si>
  <si>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</si>
  <si>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</si>
  <si>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</si>
  <si>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</si>
  <si>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</si>
  <si>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</si>
  <si>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</si>
  <si>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</si>
  <si>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</si>
  <si>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</si>
  <si>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</si>
  <si>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</si>
  <si>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</si>
  <si>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</si>
  <si>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</si>
  <si>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</si>
  <si>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</si>
  <si>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</si>
  <si>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"Заплавинская СОШ"</t>
  </si>
  <si>
    <t>Директор</t>
  </si>
  <si>
    <t>Кондратьева Г.В.</t>
  </si>
  <si>
    <t>Хлеб пшеничный</t>
  </si>
  <si>
    <t>Фрукты свежие (яблоко) №338</t>
  </si>
  <si>
    <t>Чай с сахаром и лимоном №377</t>
  </si>
  <si>
    <t>294/2011</t>
  </si>
  <si>
    <t>377/2011</t>
  </si>
  <si>
    <t>ТТК№6</t>
  </si>
  <si>
    <t>Макаронные изделия отварные №203</t>
  </si>
  <si>
    <t>Чай с сахаром №376</t>
  </si>
  <si>
    <t>203/2011</t>
  </si>
  <si>
    <t>Плов из птицы №291</t>
  </si>
  <si>
    <t>Чай каркаде с сахаром №685</t>
  </si>
  <si>
    <t>291/2011</t>
  </si>
  <si>
    <t>685/2004</t>
  </si>
  <si>
    <t>175/2011</t>
  </si>
  <si>
    <t>376/2004</t>
  </si>
  <si>
    <t>Котлета рубленая из птицы №294</t>
  </si>
  <si>
    <t>Овощи по сезону(огурец свежий,помидор свежий, капуста квашеная, огурец соленый, свекла отварная,помидор соленый)</t>
  </si>
  <si>
    <t>ТТК№ 1,2,3,4,5,6</t>
  </si>
  <si>
    <t>Птица тушеная в соусе №290/587</t>
  </si>
  <si>
    <t>ТТК №6</t>
  </si>
  <si>
    <t>311/2004</t>
  </si>
  <si>
    <t>239/2011</t>
  </si>
  <si>
    <t>125/128 2011</t>
  </si>
  <si>
    <t>377/2004</t>
  </si>
  <si>
    <t xml:space="preserve">Тефтеля рыбная с томатным соусом </t>
  </si>
  <si>
    <t>Каша молочная геркулесовая №302</t>
  </si>
  <si>
    <t>302/2004</t>
  </si>
  <si>
    <t>Каша гречневая рассыпчатая №341</t>
  </si>
  <si>
    <t>Картофель отварной или пюре картофельное №125/128</t>
  </si>
  <si>
    <t>Каша молочная манная жидкая №311</t>
  </si>
  <si>
    <t>338/2011</t>
  </si>
  <si>
    <t>Запеканка рисовая с творогом с молочным соусом №189/596</t>
  </si>
  <si>
    <t>Чай с сахаром</t>
  </si>
  <si>
    <t>Бутерброд с маслом</t>
  </si>
  <si>
    <t>1//2004</t>
  </si>
  <si>
    <t>311/2011</t>
  </si>
  <si>
    <t>376/2011</t>
  </si>
  <si>
    <t>Бутерброд с маслом и повидлом №2</t>
  </si>
  <si>
    <t>2//2004</t>
  </si>
  <si>
    <t>Каша вязкая молочная из риса и пшена "Дружба" №175</t>
  </si>
  <si>
    <t>341/2011</t>
  </si>
  <si>
    <t>290/587    2011/2004</t>
  </si>
  <si>
    <t>189/596    2011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</si>
</sst>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2" sqref="S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57</v>
      </c>
      <c r="F6" s="40">
        <v>90</v>
      </c>
      <c r="G6" s="40">
        <v>10.5</v>
      </c>
      <c r="H6" s="40">
        <v>11.6</v>
      </c>
      <c r="I6" s="40">
        <v>15.6</v>
      </c>
      <c r="J6" s="40">
        <v>206</v>
      </c>
      <c r="K6" s="41" t="s">
        <v>45</v>
      </c>
      <c r="L6" s="40"/>
    </row>
    <row r="7" spans="1:12" ht="15">
      <c r="A7" s="23"/>
      <c r="B7" s="15"/>
      <c r="C7" s="11"/>
      <c r="D7" s="6" t="s">
        <v>21</v>
      </c>
      <c r="E7" s="42" t="s">
        <v>48</v>
      </c>
      <c r="F7" s="43">
        <v>150</v>
      </c>
      <c r="G7" s="43">
        <v>5.3</v>
      </c>
      <c r="H7" s="43">
        <v>5.7</v>
      </c>
      <c r="I7" s="43">
        <v>33.200000000000003</v>
      </c>
      <c r="J7" s="43">
        <v>206.4</v>
      </c>
      <c r="K7" s="44" t="s">
        <v>50</v>
      </c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222</v>
      </c>
      <c r="G8" s="43">
        <v>0.3</v>
      </c>
      <c r="H8" s="43">
        <v>0</v>
      </c>
      <c r="I8" s="43">
        <v>15.2</v>
      </c>
      <c r="J8" s="43">
        <v>60</v>
      </c>
      <c r="K8" s="44" t="s">
        <v>46</v>
      </c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</v>
      </c>
      <c r="H9" s="43">
        <v>0.2</v>
      </c>
      <c r="I9" s="43">
        <v>19.5</v>
      </c>
      <c r="J9" s="43">
        <v>91.9</v>
      </c>
      <c r="K9" s="44" t="s">
        <v>47</v>
      </c>
      <c r="L9" s="43">
        <v>94.05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502</v>
      </c>
      <c r="G13" s="19">
        <f t="shared" ref="G13:J13" si="0">SUM(G6:G12)</f>
        <v>19.100000000000001</v>
      </c>
      <c r="H13" s="19">
        <f t="shared" si="0"/>
        <v>17.5</v>
      </c>
      <c r="I13" s="19">
        <f t="shared" si="0"/>
        <v>83.5</v>
      </c>
      <c r="J13" s="19">
        <f t="shared" si="0"/>
        <v>564.29999999999995</v>
      </c>
      <c r="K13" s="25"/>
      <c r="L13" s="19">
        <f t="shared" ref="L13" si="1">SUM(L6:L12)</f>
        <v>94.05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502</v>
      </c>
      <c r="G24" s="32">
        <f t="shared" ref="G24:J24" si="4">G13+G23</f>
        <v>19.100000000000001</v>
      </c>
      <c r="H24" s="32">
        <f t="shared" si="4"/>
        <v>17.5</v>
      </c>
      <c r="I24" s="32">
        <f t="shared" si="4"/>
        <v>83.5</v>
      </c>
      <c r="J24" s="32">
        <f t="shared" si="4"/>
        <v>564.29999999999995</v>
      </c>
      <c r="K24" s="32"/>
      <c r="L24" s="32">
        <f t="shared" ref="L24" si="5">L13+L23</f>
        <v>94.05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73</v>
      </c>
      <c r="F25" s="40">
        <v>250</v>
      </c>
      <c r="G25" s="40">
        <v>12.6</v>
      </c>
      <c r="H25" s="40">
        <v>10.8</v>
      </c>
      <c r="I25" s="40">
        <v>67.2</v>
      </c>
      <c r="J25" s="40">
        <v>417.1</v>
      </c>
      <c r="K25" s="41" t="s">
        <v>84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74</v>
      </c>
      <c r="F27" s="43">
        <v>215</v>
      </c>
      <c r="G27" s="43">
        <v>0.2</v>
      </c>
      <c r="H27" s="43">
        <v>0</v>
      </c>
      <c r="I27" s="43">
        <v>15</v>
      </c>
      <c r="J27" s="43">
        <v>58</v>
      </c>
      <c r="K27" s="44" t="s">
        <v>56</v>
      </c>
      <c r="L27" s="43"/>
    </row>
    <row r="28" spans="1:12" ht="15">
      <c r="A28" s="14"/>
      <c r="B28" s="15"/>
      <c r="C28" s="11"/>
      <c r="D28" s="7" t="s">
        <v>23</v>
      </c>
      <c r="E28" s="42" t="s">
        <v>75</v>
      </c>
      <c r="F28" s="43">
        <v>50</v>
      </c>
      <c r="G28" s="43">
        <v>3.3</v>
      </c>
      <c r="H28" s="43">
        <v>3.3</v>
      </c>
      <c r="I28" s="43">
        <v>15</v>
      </c>
      <c r="J28" s="43">
        <v>158</v>
      </c>
      <c r="K28" s="57" t="s">
        <v>76</v>
      </c>
      <c r="L28" s="43">
        <v>94.05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16.099999999999998</v>
      </c>
      <c r="H32" s="19">
        <f t="shared" ref="H32" si="7">SUM(H25:H31)</f>
        <v>14.100000000000001</v>
      </c>
      <c r="I32" s="19">
        <f t="shared" ref="I32" si="8">SUM(I25:I31)</f>
        <v>97.2</v>
      </c>
      <c r="J32" s="19">
        <f t="shared" ref="J32:L32" si="9">SUM(J25:J31)</f>
        <v>633.1</v>
      </c>
      <c r="K32" s="25"/>
      <c r="L32" s="19">
        <f t="shared" si="9"/>
        <v>94.05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515</v>
      </c>
      <c r="G43" s="32">
        <f t="shared" ref="G43" si="14">G32+G42</f>
        <v>16.099999999999998</v>
      </c>
      <c r="H43" s="32">
        <f t="shared" ref="H43" si="15">H32+H42</f>
        <v>14.100000000000001</v>
      </c>
      <c r="I43" s="32">
        <f t="shared" ref="I43" si="16">I32+I42</f>
        <v>97.2</v>
      </c>
      <c r="J43" s="32">
        <f t="shared" ref="J43:L43" si="17">J32+J42</f>
        <v>633.1</v>
      </c>
      <c r="K43" s="32"/>
      <c r="L43" s="32">
        <f t="shared" si="17"/>
        <v>94.05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71</v>
      </c>
      <c r="F44" s="40">
        <v>200</v>
      </c>
      <c r="G44" s="40">
        <v>12</v>
      </c>
      <c r="H44" s="40">
        <v>14.6</v>
      </c>
      <c r="I44" s="40">
        <v>29.1</v>
      </c>
      <c r="J44" s="40">
        <v>242.1</v>
      </c>
      <c r="K44" s="41" t="s">
        <v>77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52</v>
      </c>
      <c r="F46" s="43">
        <v>215</v>
      </c>
      <c r="G46" s="43">
        <v>0.2</v>
      </c>
      <c r="H46" s="43">
        <v>0</v>
      </c>
      <c r="I46" s="43">
        <v>15</v>
      </c>
      <c r="J46" s="43">
        <v>60.5</v>
      </c>
      <c r="K46" s="44" t="s">
        <v>54</v>
      </c>
      <c r="L46" s="43"/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</v>
      </c>
      <c r="H47" s="43">
        <v>0.2</v>
      </c>
      <c r="I47" s="43">
        <v>19.5</v>
      </c>
      <c r="J47" s="43">
        <v>91.9</v>
      </c>
      <c r="K47" s="44" t="s">
        <v>47</v>
      </c>
      <c r="L47" s="43"/>
    </row>
    <row r="48" spans="1:12" ht="15">
      <c r="A48" s="23"/>
      <c r="B48" s="15"/>
      <c r="C48" s="11"/>
      <c r="D48" s="7" t="s">
        <v>24</v>
      </c>
      <c r="E48" s="42" t="s">
        <v>43</v>
      </c>
      <c r="F48" s="43">
        <v>100</v>
      </c>
      <c r="G48" s="43">
        <v>0.6</v>
      </c>
      <c r="H48" s="43">
        <v>0.6</v>
      </c>
      <c r="I48" s="43">
        <v>6.5</v>
      </c>
      <c r="J48" s="43">
        <v>43</v>
      </c>
      <c r="K48" s="44" t="s">
        <v>72</v>
      </c>
      <c r="L48" s="43">
        <v>94.05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555</v>
      </c>
      <c r="G51" s="19">
        <f t="shared" ref="G51" si="18">SUM(G44:G50)</f>
        <v>15.799999999999999</v>
      </c>
      <c r="H51" s="19">
        <f t="shared" ref="H51" si="19">SUM(H44:H50)</f>
        <v>15.399999999999999</v>
      </c>
      <c r="I51" s="19">
        <f t="shared" ref="I51" si="20">SUM(I44:I50)</f>
        <v>70.099999999999994</v>
      </c>
      <c r="J51" s="19">
        <f t="shared" ref="J51:L51" si="21">SUM(J44:J50)</f>
        <v>437.5</v>
      </c>
      <c r="K51" s="25"/>
      <c r="L51" s="19">
        <f t="shared" si="21"/>
        <v>94.05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555</v>
      </c>
      <c r="G62" s="32">
        <f t="shared" ref="G62" si="26">G51+G61</f>
        <v>15.799999999999999</v>
      </c>
      <c r="H62" s="32">
        <f t="shared" ref="H62" si="27">H51+H61</f>
        <v>15.399999999999999</v>
      </c>
      <c r="I62" s="32">
        <f t="shared" ref="I62" si="28">I51+I61</f>
        <v>70.099999999999994</v>
      </c>
      <c r="J62" s="32">
        <f t="shared" ref="J62:L62" si="29">J51+J61</f>
        <v>437.5</v>
      </c>
      <c r="K62" s="32"/>
      <c r="L62" s="32">
        <f t="shared" si="29"/>
        <v>94.05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200</v>
      </c>
      <c r="G63" s="40">
        <v>15.3</v>
      </c>
      <c r="H63" s="40">
        <v>19</v>
      </c>
      <c r="I63" s="40">
        <v>31.5</v>
      </c>
      <c r="J63" s="40">
        <v>385</v>
      </c>
      <c r="K63" s="41" t="s">
        <v>53</v>
      </c>
      <c r="L63" s="40"/>
    </row>
    <row r="64" spans="1:12" ht="38.25">
      <c r="A64" s="23"/>
      <c r="B64" s="15"/>
      <c r="C64" s="11"/>
      <c r="D64" s="6" t="s">
        <v>26</v>
      </c>
      <c r="E64" s="42" t="s">
        <v>58</v>
      </c>
      <c r="F64" s="43">
        <v>60</v>
      </c>
      <c r="G64" s="43">
        <v>0.5</v>
      </c>
      <c r="H64" s="43">
        <v>0.4</v>
      </c>
      <c r="I64" s="43">
        <v>7.7</v>
      </c>
      <c r="J64" s="43">
        <v>37</v>
      </c>
      <c r="K64" s="44" t="s">
        <v>59</v>
      </c>
      <c r="L64" s="43"/>
    </row>
    <row r="65" spans="1:12" ht="15">
      <c r="A65" s="23"/>
      <c r="B65" s="15"/>
      <c r="C65" s="11"/>
      <c r="D65" s="7" t="s">
        <v>22</v>
      </c>
      <c r="E65" s="42" t="s">
        <v>49</v>
      </c>
      <c r="F65" s="43">
        <v>215</v>
      </c>
      <c r="G65" s="43">
        <v>0.2</v>
      </c>
      <c r="H65" s="43">
        <v>0</v>
      </c>
      <c r="I65" s="43">
        <v>15</v>
      </c>
      <c r="J65" s="43">
        <v>58</v>
      </c>
      <c r="K65" s="44" t="s">
        <v>78</v>
      </c>
      <c r="L65" s="43"/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3</v>
      </c>
      <c r="H66" s="43">
        <v>0.2</v>
      </c>
      <c r="I66" s="43">
        <v>19.5</v>
      </c>
      <c r="J66" s="43">
        <v>91.9</v>
      </c>
      <c r="K66" s="44" t="s">
        <v>47</v>
      </c>
      <c r="L66" s="43">
        <v>94.05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19</v>
      </c>
      <c r="H70" s="19">
        <f t="shared" ref="H70" si="31">SUM(H63:H69)</f>
        <v>19.599999999999998</v>
      </c>
      <c r="I70" s="19">
        <f t="shared" ref="I70" si="32">SUM(I63:I69)</f>
        <v>73.7</v>
      </c>
      <c r="J70" s="19">
        <f t="shared" ref="J70:L70" si="33">SUM(J63:J69)</f>
        <v>571.9</v>
      </c>
      <c r="K70" s="25"/>
      <c r="L70" s="19">
        <f t="shared" si="33"/>
        <v>94.05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515</v>
      </c>
      <c r="G81" s="32">
        <f t="shared" ref="G81" si="38">G70+G80</f>
        <v>19</v>
      </c>
      <c r="H81" s="32">
        <f t="shared" ref="H81" si="39">H70+H80</f>
        <v>19.599999999999998</v>
      </c>
      <c r="I81" s="32">
        <f t="shared" ref="I81" si="40">I70+I80</f>
        <v>73.7</v>
      </c>
      <c r="J81" s="32">
        <f t="shared" ref="J81:L81" si="41">J70+J80</f>
        <v>571.9</v>
      </c>
      <c r="K81" s="32"/>
      <c r="L81" s="32">
        <f t="shared" si="41"/>
        <v>94.05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200</v>
      </c>
      <c r="G82" s="40">
        <v>8.1</v>
      </c>
      <c r="H82" s="40">
        <v>11.5</v>
      </c>
      <c r="I82" s="40">
        <v>40.799999999999997</v>
      </c>
      <c r="J82" s="40">
        <v>209</v>
      </c>
      <c r="K82" s="41" t="s">
        <v>68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44</v>
      </c>
      <c r="F84" s="43">
        <v>222</v>
      </c>
      <c r="G84" s="43">
        <v>0.2</v>
      </c>
      <c r="H84" s="43">
        <v>0</v>
      </c>
      <c r="I84" s="43">
        <v>15</v>
      </c>
      <c r="J84" s="43">
        <v>61.6</v>
      </c>
      <c r="K84" s="44" t="s">
        <v>46</v>
      </c>
      <c r="L84" s="43"/>
    </row>
    <row r="85" spans="1:12" ht="15">
      <c r="A85" s="23"/>
      <c r="B85" s="15"/>
      <c r="C85" s="11"/>
      <c r="D85" s="7" t="s">
        <v>23</v>
      </c>
      <c r="E85" s="42" t="s">
        <v>79</v>
      </c>
      <c r="F85" s="43">
        <v>80</v>
      </c>
      <c r="G85" s="43">
        <v>3.3</v>
      </c>
      <c r="H85" s="43">
        <v>7.3</v>
      </c>
      <c r="I85" s="43">
        <v>31</v>
      </c>
      <c r="J85" s="43">
        <v>277.3</v>
      </c>
      <c r="K85" s="57" t="s">
        <v>80</v>
      </c>
      <c r="L85" s="43">
        <v>94.05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11.599999999999998</v>
      </c>
      <c r="H89" s="19">
        <f t="shared" ref="H89" si="43">SUM(H82:H88)</f>
        <v>18.8</v>
      </c>
      <c r="I89" s="19">
        <f t="shared" ref="I89" si="44">SUM(I82:I88)</f>
        <v>86.8</v>
      </c>
      <c r="J89" s="19">
        <f t="shared" ref="J89:L89" si="45">SUM(J82:J88)</f>
        <v>547.90000000000009</v>
      </c>
      <c r="K89" s="25"/>
      <c r="L89" s="19">
        <f t="shared" si="45"/>
        <v>94.05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502</v>
      </c>
      <c r="G100" s="32">
        <f t="shared" ref="G100" si="50">G89+G99</f>
        <v>11.599999999999998</v>
      </c>
      <c r="H100" s="32">
        <f t="shared" ref="H100" si="51">H89+H99</f>
        <v>18.8</v>
      </c>
      <c r="I100" s="32">
        <f t="shared" ref="I100" si="52">I89+I99</f>
        <v>86.8</v>
      </c>
      <c r="J100" s="32">
        <f t="shared" ref="J100:L100" si="53">J89+J99</f>
        <v>547.90000000000009</v>
      </c>
      <c r="K100" s="32"/>
      <c r="L100" s="32">
        <f t="shared" si="53"/>
        <v>94.05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200</v>
      </c>
      <c r="G101" s="40">
        <v>12.2</v>
      </c>
      <c r="H101" s="40">
        <v>12.5</v>
      </c>
      <c r="I101" s="40">
        <v>30.5</v>
      </c>
      <c r="J101" s="40">
        <v>270.8</v>
      </c>
      <c r="K101" s="41" t="s">
        <v>55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222</v>
      </c>
      <c r="G103" s="43">
        <v>0.3</v>
      </c>
      <c r="H103" s="43">
        <v>0</v>
      </c>
      <c r="I103" s="43">
        <v>15.2</v>
      </c>
      <c r="J103" s="43">
        <v>60</v>
      </c>
      <c r="K103" s="44" t="s">
        <v>65</v>
      </c>
      <c r="L103" s="43"/>
    </row>
    <row r="104" spans="1:12" ht="15">
      <c r="A104" s="23"/>
      <c r="B104" s="15"/>
      <c r="C104" s="11"/>
      <c r="D104" s="7" t="s">
        <v>23</v>
      </c>
      <c r="E104" s="42" t="s">
        <v>79</v>
      </c>
      <c r="F104" s="43">
        <v>80</v>
      </c>
      <c r="G104" s="43">
        <v>3.3</v>
      </c>
      <c r="H104" s="43">
        <v>3.3</v>
      </c>
      <c r="I104" s="43">
        <v>31</v>
      </c>
      <c r="J104" s="43">
        <v>247.3</v>
      </c>
      <c r="K104" s="44" t="s">
        <v>80</v>
      </c>
      <c r="L104" s="43">
        <v>94.05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502</v>
      </c>
      <c r="G108" s="19">
        <f t="shared" ref="G108:J108" si="54">SUM(G101:G107)</f>
        <v>15.8</v>
      </c>
      <c r="H108" s="19">
        <f t="shared" si="54"/>
        <v>15.8</v>
      </c>
      <c r="I108" s="19">
        <f t="shared" si="54"/>
        <v>76.7</v>
      </c>
      <c r="J108" s="19">
        <f t="shared" si="54"/>
        <v>578.1</v>
      </c>
      <c r="K108" s="25"/>
      <c r="L108" s="19">
        <f t="shared" ref="L108" si="55">SUM(L101:L107)</f>
        <v>94.05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502</v>
      </c>
      <c r="G119" s="32">
        <f t="shared" ref="G119" si="58">G108+G118</f>
        <v>15.8</v>
      </c>
      <c r="H119" s="32">
        <f t="shared" ref="H119" si="59">H108+H118</f>
        <v>15.8</v>
      </c>
      <c r="I119" s="32">
        <f t="shared" ref="I119" si="60">I108+I118</f>
        <v>76.7</v>
      </c>
      <c r="J119" s="32">
        <f t="shared" ref="J119:L119" si="61">J108+J118</f>
        <v>578.1</v>
      </c>
      <c r="K119" s="32"/>
      <c r="L119" s="32">
        <f t="shared" si="61"/>
        <v>94.05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100</v>
      </c>
      <c r="G120" s="40">
        <v>10</v>
      </c>
      <c r="H120" s="40">
        <v>11.5</v>
      </c>
      <c r="I120" s="40">
        <v>5.5</v>
      </c>
      <c r="J120" s="40">
        <v>167</v>
      </c>
      <c r="K120" s="41" t="s">
        <v>83</v>
      </c>
      <c r="L120" s="40"/>
    </row>
    <row r="121" spans="1:12" ht="15">
      <c r="A121" s="14"/>
      <c r="B121" s="15"/>
      <c r="C121" s="11"/>
      <c r="D121" s="6" t="s">
        <v>21</v>
      </c>
      <c r="E121" s="42" t="s">
        <v>69</v>
      </c>
      <c r="F121" s="43">
        <v>150</v>
      </c>
      <c r="G121" s="43">
        <v>6.1</v>
      </c>
      <c r="H121" s="43">
        <v>4.8</v>
      </c>
      <c r="I121" s="43">
        <v>27.8</v>
      </c>
      <c r="J121" s="43">
        <v>178.2</v>
      </c>
      <c r="K121" s="44" t="s">
        <v>82</v>
      </c>
      <c r="L121" s="43"/>
    </row>
    <row r="122" spans="1:12" ht="15">
      <c r="A122" s="14"/>
      <c r="B122" s="15"/>
      <c r="C122" s="11"/>
      <c r="D122" s="7" t="s">
        <v>22</v>
      </c>
      <c r="E122" s="42" t="s">
        <v>49</v>
      </c>
      <c r="F122" s="43">
        <v>215</v>
      </c>
      <c r="G122" s="43">
        <v>0.2</v>
      </c>
      <c r="H122" s="43">
        <v>0</v>
      </c>
      <c r="I122" s="43">
        <v>15</v>
      </c>
      <c r="J122" s="43">
        <v>58</v>
      </c>
      <c r="K122" s="44" t="s">
        <v>78</v>
      </c>
      <c r="L122" s="43"/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3</v>
      </c>
      <c r="H123" s="43">
        <v>0.2</v>
      </c>
      <c r="I123" s="43">
        <v>19.5</v>
      </c>
      <c r="J123" s="43">
        <v>91.9</v>
      </c>
      <c r="K123" s="44" t="s">
        <v>47</v>
      </c>
      <c r="L123" s="43">
        <v>94.05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19.3</v>
      </c>
      <c r="H127" s="19">
        <f t="shared" si="62"/>
        <v>16.5</v>
      </c>
      <c r="I127" s="19">
        <f t="shared" si="62"/>
        <v>67.8</v>
      </c>
      <c r="J127" s="19">
        <f t="shared" si="62"/>
        <v>495.1</v>
      </c>
      <c r="K127" s="25"/>
      <c r="L127" s="19">
        <f t="shared" ref="L127" si="63">SUM(L120:L126)</f>
        <v>94.05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505</v>
      </c>
      <c r="G138" s="32">
        <f t="shared" ref="G138" si="66">G127+G137</f>
        <v>19.3</v>
      </c>
      <c r="H138" s="32">
        <f t="shared" ref="H138" si="67">H127+H137</f>
        <v>16.5</v>
      </c>
      <c r="I138" s="32">
        <f t="shared" ref="I138" si="68">I127+I137</f>
        <v>67.8</v>
      </c>
      <c r="J138" s="32">
        <f t="shared" ref="J138:L138" si="69">J127+J137</f>
        <v>495.1</v>
      </c>
      <c r="K138" s="32"/>
      <c r="L138" s="32">
        <f t="shared" si="69"/>
        <v>94.05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200</v>
      </c>
      <c r="G139" s="40">
        <v>12</v>
      </c>
      <c r="H139" s="40">
        <v>14.6</v>
      </c>
      <c r="I139" s="40">
        <v>29.1</v>
      </c>
      <c r="J139" s="40">
        <v>242.1</v>
      </c>
      <c r="K139" s="41" t="s">
        <v>62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0.2</v>
      </c>
      <c r="H141" s="43">
        <v>0</v>
      </c>
      <c r="I141" s="43">
        <v>15</v>
      </c>
      <c r="J141" s="43">
        <v>60.5</v>
      </c>
      <c r="K141" s="44" t="s">
        <v>54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</v>
      </c>
      <c r="H142" s="43">
        <v>0.2</v>
      </c>
      <c r="I142" s="43">
        <v>19.5</v>
      </c>
      <c r="J142" s="43">
        <v>91.9</v>
      </c>
      <c r="K142" s="44" t="s">
        <v>47</v>
      </c>
      <c r="L142" s="43"/>
    </row>
    <row r="143" spans="1:12" ht="15">
      <c r="A143" s="23"/>
      <c r="B143" s="15"/>
      <c r="C143" s="11"/>
      <c r="D143" s="7" t="s">
        <v>24</v>
      </c>
      <c r="E143" s="42" t="s">
        <v>43</v>
      </c>
      <c r="F143" s="43">
        <v>100</v>
      </c>
      <c r="G143" s="43">
        <v>0.4</v>
      </c>
      <c r="H143" s="43">
        <v>0.4</v>
      </c>
      <c r="I143" s="43">
        <v>6.5</v>
      </c>
      <c r="J143" s="43">
        <v>43</v>
      </c>
      <c r="K143" s="44" t="s">
        <v>72</v>
      </c>
      <c r="L143" s="43">
        <v>94.05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15.6</v>
      </c>
      <c r="H146" s="19">
        <f t="shared" si="70"/>
        <v>15.2</v>
      </c>
      <c r="I146" s="19">
        <f t="shared" si="70"/>
        <v>70.099999999999994</v>
      </c>
      <c r="J146" s="19">
        <f t="shared" si="70"/>
        <v>437.5</v>
      </c>
      <c r="K146" s="25"/>
      <c r="L146" s="19">
        <f t="shared" ref="L146" si="71">SUM(L139:L145)</f>
        <v>94.05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540</v>
      </c>
      <c r="G157" s="32">
        <f t="shared" ref="G157" si="74">G146+G156</f>
        <v>15.6</v>
      </c>
      <c r="H157" s="32">
        <f t="shared" ref="H157" si="75">H146+H156</f>
        <v>15.2</v>
      </c>
      <c r="I157" s="32">
        <f t="shared" ref="I157" si="76">I146+I156</f>
        <v>70.099999999999994</v>
      </c>
      <c r="J157" s="32">
        <f t="shared" ref="J157:L157" si="77">J146+J156</f>
        <v>437.5</v>
      </c>
      <c r="K157" s="32"/>
      <c r="L157" s="32">
        <f t="shared" si="77"/>
        <v>94.05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120</v>
      </c>
      <c r="G158" s="40">
        <v>10.5</v>
      </c>
      <c r="H158" s="40">
        <v>10.1</v>
      </c>
      <c r="I158" s="40">
        <v>12.2</v>
      </c>
      <c r="J158" s="40">
        <v>169</v>
      </c>
      <c r="K158" s="41" t="s">
        <v>63</v>
      </c>
      <c r="L158" s="40"/>
    </row>
    <row r="159" spans="1:12" ht="25.5">
      <c r="A159" s="23"/>
      <c r="B159" s="15"/>
      <c r="C159" s="11"/>
      <c r="D159" s="6" t="s">
        <v>21</v>
      </c>
      <c r="E159" s="42" t="s">
        <v>70</v>
      </c>
      <c r="F159" s="43">
        <v>150</v>
      </c>
      <c r="G159" s="43">
        <v>3</v>
      </c>
      <c r="H159" s="43">
        <v>6.2</v>
      </c>
      <c r="I159" s="43">
        <v>24.3</v>
      </c>
      <c r="J159" s="43">
        <v>167</v>
      </c>
      <c r="K159" s="44" t="s">
        <v>64</v>
      </c>
      <c r="L159" s="43"/>
    </row>
    <row r="160" spans="1:12" ht="15">
      <c r="A160" s="23"/>
      <c r="B160" s="15"/>
      <c r="C160" s="11"/>
      <c r="D160" s="7" t="s">
        <v>22</v>
      </c>
      <c r="E160" s="42" t="s">
        <v>49</v>
      </c>
      <c r="F160" s="43">
        <v>215</v>
      </c>
      <c r="G160" s="43">
        <v>0.2</v>
      </c>
      <c r="H160" s="43">
        <v>0</v>
      </c>
      <c r="I160" s="43">
        <v>15</v>
      </c>
      <c r="J160" s="43">
        <v>58</v>
      </c>
      <c r="K160" s="44" t="s">
        <v>56</v>
      </c>
      <c r="L160" s="43"/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</v>
      </c>
      <c r="H161" s="43">
        <v>0.2</v>
      </c>
      <c r="I161" s="43">
        <v>19.5</v>
      </c>
      <c r="J161" s="43">
        <v>91.9</v>
      </c>
      <c r="K161" s="44" t="s">
        <v>61</v>
      </c>
      <c r="L161" s="43">
        <v>94.05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16.7</v>
      </c>
      <c r="H165" s="19">
        <f t="shared" si="78"/>
        <v>16.5</v>
      </c>
      <c r="I165" s="19">
        <f t="shared" si="78"/>
        <v>71</v>
      </c>
      <c r="J165" s="19">
        <f t="shared" si="78"/>
        <v>485.9</v>
      </c>
      <c r="K165" s="25"/>
      <c r="L165" s="19">
        <f t="shared" ref="L165" si="79">SUM(L158:L164)</f>
        <v>94.05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525</v>
      </c>
      <c r="G176" s="32">
        <f t="shared" ref="G176" si="82">G165+G175</f>
        <v>16.7</v>
      </c>
      <c r="H176" s="32">
        <f t="shared" ref="H176" si="83">H165+H175</f>
        <v>16.5</v>
      </c>
      <c r="I176" s="32">
        <f t="shared" ref="I176" si="84">I165+I175</f>
        <v>71</v>
      </c>
      <c r="J176" s="32">
        <f t="shared" ref="J176:L176" si="85">J165+J175</f>
        <v>485.9</v>
      </c>
      <c r="K176" s="32"/>
      <c r="L176" s="32">
        <f t="shared" si="85"/>
        <v>94.05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51</v>
      </c>
      <c r="F177" s="40">
        <v>200</v>
      </c>
      <c r="G177" s="40">
        <v>15.3</v>
      </c>
      <c r="H177" s="40">
        <v>19</v>
      </c>
      <c r="I177" s="40">
        <v>31.5</v>
      </c>
      <c r="J177" s="40">
        <v>385</v>
      </c>
      <c r="K177" s="41" t="s">
        <v>53</v>
      </c>
      <c r="L177" s="40"/>
    </row>
    <row r="178" spans="1:12" ht="38.25">
      <c r="A178" s="23"/>
      <c r="B178" s="15"/>
      <c r="C178" s="11"/>
      <c r="D178" s="6" t="s">
        <v>26</v>
      </c>
      <c r="E178" s="42" t="s">
        <v>58</v>
      </c>
      <c r="F178" s="43">
        <v>60</v>
      </c>
      <c r="G178" s="43">
        <v>0.5</v>
      </c>
      <c r="H178" s="43">
        <v>0.4</v>
      </c>
      <c r="I178" s="43">
        <v>7.7</v>
      </c>
      <c r="J178" s="43">
        <v>37</v>
      </c>
      <c r="K178" s="44" t="s">
        <v>59</v>
      </c>
      <c r="L178" s="43"/>
    </row>
    <row r="179" spans="1:12" ht="15">
      <c r="A179" s="23"/>
      <c r="B179" s="15"/>
      <c r="C179" s="11"/>
      <c r="D179" s="7" t="s">
        <v>22</v>
      </c>
      <c r="E179" s="42" t="s">
        <v>44</v>
      </c>
      <c r="F179" s="43">
        <v>222</v>
      </c>
      <c r="G179" s="43">
        <v>0.3</v>
      </c>
      <c r="H179" s="43">
        <v>0</v>
      </c>
      <c r="I179" s="43">
        <v>15.2</v>
      </c>
      <c r="J179" s="43">
        <v>60</v>
      </c>
      <c r="K179" s="44" t="s">
        <v>65</v>
      </c>
      <c r="L179" s="43"/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</v>
      </c>
      <c r="H180" s="43">
        <v>0.2</v>
      </c>
      <c r="I180" s="43">
        <v>19.5</v>
      </c>
      <c r="J180" s="43">
        <v>91.9</v>
      </c>
      <c r="K180" s="44" t="s">
        <v>47</v>
      </c>
      <c r="L180" s="43">
        <v>94.05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522</v>
      </c>
      <c r="G184" s="19">
        <f t="shared" ref="G184:J184" si="86">SUM(G177:G183)</f>
        <v>19.100000000000001</v>
      </c>
      <c r="H184" s="19">
        <f t="shared" si="86"/>
        <v>19.599999999999998</v>
      </c>
      <c r="I184" s="19">
        <f t="shared" si="86"/>
        <v>73.900000000000006</v>
      </c>
      <c r="J184" s="19">
        <f t="shared" si="86"/>
        <v>573.9</v>
      </c>
      <c r="K184" s="25"/>
      <c r="L184" s="19">
        <f t="shared" ref="L184" si="87">SUM(L177:L183)</f>
        <v>94.05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522</v>
      </c>
      <c r="G195" s="32">
        <f t="shared" ref="G195" si="90">G184+G194</f>
        <v>19.100000000000001</v>
      </c>
      <c r="H195" s="32">
        <f t="shared" ref="H195" si="91">H184+H194</f>
        <v>19.599999999999998</v>
      </c>
      <c r="I195" s="32">
        <f t="shared" ref="I195" si="92">I184+I194</f>
        <v>73.900000000000006</v>
      </c>
      <c r="J195" s="32">
        <f t="shared" ref="J195:L195" si="93">J184+J194</f>
        <v>573.9</v>
      </c>
      <c r="K195" s="32"/>
      <c r="L195" s="32">
        <f t="shared" si="93"/>
        <v>94.05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518.29999999999995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16.809999999999995</v>
      </c>
      <c r="H196" s="34">
        <f t="shared" si="94"/>
        <v>16.899999999999999</v>
      </c>
      <c r="I196" s="34">
        <f t="shared" si="94"/>
        <v>77.08</v>
      </c>
      <c r="J196" s="34">
        <f t="shared" si="94"/>
        <v>532.51999999999987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94.049999999999983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2022-05-16T14:23:56Z</dcterms:created>
  <dcterms:modified xsi:type="dcterms:W3CDTF">2025-01-03T11:17:44Z</dcterms:modified>
</cp:coreProperties>
</file>